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zal 3" sheetId="1" r:id="rId1"/>
    <sheet name="_" sheetId="2" r:id="rId2"/>
  </sheets>
  <definedNames>
    <definedName name="stawkaVAT">'_'!$A$4:$A$7</definedName>
    <definedName name="VAT">'_'!$A$3:$A$7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12"/>
            <color indexed="8"/>
            <rFont val="Times New Roman"/>
            <family val="1"/>
          </rPr>
          <t xml:space="preserve">Prosimy o uzupełnienie wskazanych przez Zamawiającego pól oraz </t>
        </r>
        <r>
          <rPr>
            <b/>
            <sz val="12"/>
            <color indexed="10"/>
            <rFont val="Times New Roman"/>
            <family val="1"/>
          </rPr>
          <t>sprawdzenie poprawności</t>
        </r>
        <r>
          <rPr>
            <b/>
            <sz val="12"/>
            <color indexed="8"/>
            <rFont val="Times New Roman"/>
            <family val="1"/>
          </rPr>
          <t xml:space="preserve"> otrzymanych wyników.
</t>
        </r>
      </text>
    </comment>
    <comment ref="F6" authorId="0">
      <text>
        <r>
          <rPr>
            <b/>
            <sz val="8"/>
            <color indexed="8"/>
            <rFont val="Times New Roman"/>
            <family val="1"/>
          </rPr>
          <t xml:space="preserve">Należy uzupełnić w formularzu cenę jednostkową netto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<sst xmlns="http://schemas.openxmlformats.org/spreadsheetml/2006/main" count="38" uniqueCount="32">
  <si>
    <t>lp</t>
  </si>
  <si>
    <t>Opis przedmiotu zamówienia</t>
  </si>
  <si>
    <t>Nazwa producenta / nr katalogowy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</si>
  <si>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</si>
  <si>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</si>
  <si>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</si>
  <si>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</si>
  <si>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</si>
  <si>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</si>
  <si>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</si>
  <si>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Papierowe osłonki narożników  tac narzędziowych, jednorazowego użytku. Odporne na temperaturę do 134 st. C.    Papier o gramaturze 270g/m2.  Wymiar 100mmx100mmx50mm . Opakowanie sześćset sztuk.</t>
  </si>
  <si>
    <t>op=600</t>
  </si>
  <si>
    <t>Metkownica alfanumeryczna  trzyrzędowa umożliwiająca: ustawienie sześciu, zakodowanych przy pomocy cyfr liter, informacji w trzech rzędach, drukowanie tych informacji w zaplanowanych polach na etykietach  o wymiarach nieprzekraczających 28mm x 29mm, naklejanie zadrukowanych etykiet na pakietach lub pojedynczych rękawach, kompatybilna  z etykietami, druk w poprzek taśmy. Zamawiający wymaga dodatkowo  tuszu do metkownicy, 4 sztuki przy dostawie  metkownicy.</t>
  </si>
  <si>
    <t>szt</t>
  </si>
  <si>
    <t xml:space="preserve">Etykiety  podwójnie samoprzylepne o  sześciu polach informacji kolejno: symbol, numer sterylizatora, kod osoby odpowiedzialnej za dany cykl, nr cyklu oraz data sterylizacji, data przydatności do użytku z nadrukowanymi wskaźnikami klasy 1 do sterylizacji parowej- pięć pól informacyjnych; etykiety muszą pasować do trzyrzędowej  metkownicą BLITZ o symbolu  T 222 lub kompatybilnej,  500 sztuk w rolce. </t>
  </si>
  <si>
    <t>Op=30 rolek</t>
  </si>
  <si>
    <t>Samoprzylepny test do kontroli skuteczności procesu sterylizacji parą wodną o parametrach 134 st.-3,5 min, nietoksyczny do stosowania z przyrządem testowym PCD (dostawa wraz ze wskaźnikami), Typ wskaźnika -VI wg ISO  11140-1, oświadczenie producenta o zgodności testu z normą ISO 11140-1 oraz potwierdzenie nietoksyczności, informacja dotycząca użycia i interpretacji wyników, Weryfikacja usunięcia powietrza, penetracji parą wodną, poziomu ekspozycji i osiągnięcia głębokiej próżni, opinia niezależnej jednostki opiniującej o zgodności z normą EN ISO 11140-1, opakowanie 250 sztuk.</t>
  </si>
  <si>
    <t>Szczotki do czyszczenia uporczywych zanieczyszczeń  z mocnym syntetycznym włosiem, długość włosia około  15 mm, długość szczotki około 40 mm, długość całkowita około 180 mm. Pakowane po  1 sztuce.</t>
  </si>
  <si>
    <t>Jednorazowa  dwustronna  szczotka  do czyszczenia panewek rozwiertaków kostnych, Długość całkowita szczotki około 190 mm, średnica końcówki okrągłej 40mm, końcówka stożkowa  średnica 8 mm. Opakowanie trzy sztuki.</t>
  </si>
  <si>
    <t>0p=3szt</t>
  </si>
  <si>
    <t>Szczotka nylonowa  z włosiem, do  czyszczenia narzędzi .Nadaje się do mycia w myjniach-dezynfektorach, wytrzymująca temperaturę + 134 st C o wymiarach średnica włosia 3 mm, długość włosia na na szczotce 100mm długość szczotki 450 mm. Pakowane po 5 szt. włosiem.</t>
  </si>
  <si>
    <t>0p=5szt</t>
  </si>
  <si>
    <t>Szczotka nylonowa z włosiem do czyszczenia narzędzi. Nadająca się do mycia w myjniach-dezynfektorach, wytrzymująca temperaturę+134st.C o wymiarach średnica włosia 10mm długość włosia na szczotce 100mm długość szczotki 300mm. Pakowane po 5szt.</t>
  </si>
  <si>
    <t xml:space="preserve">Szczotka nylonowa z włosiem do czyszczenia narzędzi. Nadająca  się do mycia w myjniach-dezynfektorach, wytrzymująca temperaturę + 134st C o wymiarach średnica włosia  5 mm, długość włosia na szczotce 100mm długość szczotki 250mm. Pakowane po 5 szt. </t>
  </si>
  <si>
    <t>Podwójnie zakończona (włosie nylon i stal nierdzewna ) szczotka do czyszczenia narzędzi. Długość szczotki 180mm</t>
  </si>
  <si>
    <t>Plastikowy wieszak na szczotki z ośmioma haczykami, długość wieszaka około 260 mm.</t>
  </si>
  <si>
    <t>Rękawice bawełniane pokryte frotą z długim mankietem do okolicy  łokcia  do wyciągania gorącego wsadu (około 28 cm)</t>
  </si>
  <si>
    <t>Pary= 2szt</t>
  </si>
  <si>
    <t>RAZEM</t>
  </si>
  <si>
    <t>stawki podatku VAT</t>
  </si>
  <si>
    <t xml:space="preserve"> Akcesoria do sterylizacji parowej</t>
  </si>
  <si>
    <t>Załącznik nr 3 do SIWZ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</si>
</sst>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5">
    <font>
      <sz val="10"/>
      <name val="Arial"/>
      <family val="2"/>
    </font>
    <font>
      <b/>
      <sz val="1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color indexed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wrapText="1"/>
    </xf>
    <xf numFmtId="0" fontId="9" fillId="0" borderId="11" xfId="0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 wrapText="1"/>
    </xf>
    <xf numFmtId="164" fontId="8" fillId="33" borderId="10" xfId="0" applyNumberFormat="1" applyFont="1" applyFill="1" applyBorder="1" applyAlignment="1">
      <alignment horizontal="center" vertical="center" wrapText="1"/>
    </xf>
    <xf numFmtId="9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vertical="top" wrapText="1"/>
    </xf>
    <xf numFmtId="0" fontId="9" fillId="0" borderId="13" xfId="0" applyNumberFormat="1" applyFont="1" applyBorder="1" applyAlignment="1">
      <alignment vertical="top" wrapText="1"/>
    </xf>
    <xf numFmtId="3" fontId="9" fillId="0" borderId="11" xfId="51" applyNumberFormat="1" applyFont="1" applyBorder="1" applyAlignment="1">
      <alignment horizontal="center" vertical="center"/>
      <protection/>
    </xf>
    <xf numFmtId="0" fontId="4" fillId="0" borderId="12" xfId="0" applyFont="1" applyBorder="1" applyAlignment="1">
      <alignment horizontal="left" wrapText="1"/>
    </xf>
    <xf numFmtId="0" fontId="9" fillId="0" borderId="11" xfId="51" applyFont="1" applyBorder="1" applyAlignment="1">
      <alignment horizontal="center" wrapText="1"/>
      <protection/>
    </xf>
    <xf numFmtId="3" fontId="0" fillId="0" borderId="11" xfId="51" applyNumberFormat="1" applyBorder="1" applyAlignment="1">
      <alignment horizontal="center"/>
      <protection/>
    </xf>
    <xf numFmtId="164" fontId="4" fillId="0" borderId="11" xfId="0" applyNumberFormat="1" applyFont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Border="1" applyAlignment="1">
      <alignment vertical="top" wrapText="1"/>
    </xf>
    <xf numFmtId="0" fontId="8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164" fontId="8" fillId="33" borderId="11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164" fontId="6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110" zoomScaleNormal="110" zoomScalePageLayoutView="0" workbookViewId="0" topLeftCell="A1">
      <selection activeCell="S9" sqref="S9"/>
    </sheetView>
  </sheetViews>
  <sheetFormatPr defaultColWidth="9.140625" defaultRowHeight="12.75"/>
  <cols>
    <col min="1" max="1" width="2.7109375" style="0" customWidth="1"/>
    <col min="2" max="2" width="34.7109375" style="0" customWidth="1"/>
    <col min="3" max="3" width="13.28125" style="0" customWidth="1"/>
    <col min="4" max="4" width="11.28125" style="0" customWidth="1"/>
    <col min="6" max="6" width="13.57421875" style="0" customWidth="1"/>
    <col min="7" max="7" width="13.421875" style="0" customWidth="1"/>
    <col min="9" max="9" width="10.57421875" style="0" customWidth="1"/>
    <col min="10" max="10" width="11.00390625" style="0" customWidth="1"/>
  </cols>
  <sheetData>
    <row r="1" spans="7:10" ht="12.75">
      <c r="G1" s="41" t="s">
        <v>31</v>
      </c>
      <c r="H1" s="41"/>
      <c r="I1" s="41"/>
      <c r="J1" s="41"/>
    </row>
    <row r="2" spans="7:10" ht="12.75">
      <c r="G2" s="41"/>
      <c r="H2" s="41"/>
      <c r="I2" s="41"/>
      <c r="J2" s="41"/>
    </row>
    <row r="3" ht="24.75" customHeight="1"/>
    <row r="4" spans="1:10" ht="25.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7.75" customHeight="1">
      <c r="A5" s="2"/>
      <c r="B5" s="3" t="s">
        <v>30</v>
      </c>
      <c r="C5" s="3"/>
      <c r="D5" s="4"/>
      <c r="E5" s="4"/>
      <c r="F5" s="4"/>
      <c r="G5" s="4"/>
      <c r="H5" s="4"/>
      <c r="I5" s="4"/>
      <c r="J5" s="4"/>
    </row>
    <row r="6" spans="1:10" ht="42.75" customHeight="1">
      <c r="A6" s="5" t="s">
        <v>0</v>
      </c>
      <c r="B6" s="6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8" t="s">
        <v>6</v>
      </c>
      <c r="H6" s="7" t="s">
        <v>7</v>
      </c>
      <c r="I6" s="8" t="s">
        <v>8</v>
      </c>
      <c r="J6" s="8" t="s">
        <v>9</v>
      </c>
    </row>
    <row r="7" spans="1:10" ht="78" customHeight="1">
      <c r="A7" s="9">
        <v>1</v>
      </c>
      <c r="B7" s="10" t="s">
        <v>10</v>
      </c>
      <c r="C7" s="11"/>
      <c r="D7" s="12" t="s">
        <v>11</v>
      </c>
      <c r="E7" s="13">
        <v>3</v>
      </c>
      <c r="F7" s="14">
        <v>0</v>
      </c>
      <c r="G7" s="15">
        <f aca="true" t="shared" si="0" ref="G7:G18">ROUND(F7*(1+H7),2)</f>
        <v>0</v>
      </c>
      <c r="H7" s="16">
        <v>0.23</v>
      </c>
      <c r="I7" s="15">
        <f aca="true" t="shared" si="1" ref="I7:I18">(ROUND(F7*E7,2))</f>
        <v>0</v>
      </c>
      <c r="J7" s="15">
        <f aca="true" t="shared" si="2" ref="J7:J18">ROUND(I7*(1+H7),2)</f>
        <v>0</v>
      </c>
    </row>
    <row r="8" spans="1:10" ht="165.75" customHeight="1">
      <c r="A8" s="17">
        <v>2</v>
      </c>
      <c r="B8" s="10" t="s">
        <v>12</v>
      </c>
      <c r="C8" s="11"/>
      <c r="D8" s="12" t="s">
        <v>13</v>
      </c>
      <c r="E8" s="13">
        <v>3</v>
      </c>
      <c r="F8" s="14">
        <v>0</v>
      </c>
      <c r="G8" s="15">
        <f t="shared" si="0"/>
        <v>0</v>
      </c>
      <c r="H8" s="16">
        <v>0.23</v>
      </c>
      <c r="I8" s="15">
        <f t="shared" si="1"/>
        <v>0</v>
      </c>
      <c r="J8" s="15">
        <f t="shared" si="2"/>
        <v>0</v>
      </c>
    </row>
    <row r="9" spans="1:10" ht="129" customHeight="1">
      <c r="A9" s="9">
        <v>3</v>
      </c>
      <c r="B9" s="18" t="s">
        <v>14</v>
      </c>
      <c r="C9" s="11"/>
      <c r="D9" s="12" t="s">
        <v>15</v>
      </c>
      <c r="E9" s="13">
        <v>12</v>
      </c>
      <c r="F9" s="14">
        <v>0</v>
      </c>
      <c r="G9" s="15">
        <f t="shared" si="0"/>
        <v>0</v>
      </c>
      <c r="H9" s="16">
        <v>0.08</v>
      </c>
      <c r="I9" s="15">
        <f t="shared" si="1"/>
        <v>0</v>
      </c>
      <c r="J9" s="15">
        <f t="shared" si="2"/>
        <v>0</v>
      </c>
    </row>
    <row r="10" spans="1:10" ht="166.5" customHeight="1">
      <c r="A10" s="9">
        <v>4</v>
      </c>
      <c r="B10" s="18" t="s">
        <v>16</v>
      </c>
      <c r="C10" s="11"/>
      <c r="D10" s="12" t="s">
        <v>13</v>
      </c>
      <c r="E10" s="13">
        <v>4</v>
      </c>
      <c r="F10" s="14">
        <v>0</v>
      </c>
      <c r="G10" s="15">
        <f t="shared" si="0"/>
        <v>0</v>
      </c>
      <c r="H10" s="16">
        <v>0.23</v>
      </c>
      <c r="I10" s="15">
        <f t="shared" si="1"/>
        <v>0</v>
      </c>
      <c r="J10" s="15">
        <f t="shared" si="2"/>
        <v>0</v>
      </c>
    </row>
    <row r="11" spans="1:10" ht="69.75" customHeight="1">
      <c r="A11" s="9">
        <v>5</v>
      </c>
      <c r="B11" s="19" t="s">
        <v>17</v>
      </c>
      <c r="C11" s="11"/>
      <c r="D11" s="12" t="s">
        <v>13</v>
      </c>
      <c r="E11" s="13">
        <v>1</v>
      </c>
      <c r="F11" s="14">
        <v>0</v>
      </c>
      <c r="G11" s="15">
        <f t="shared" si="0"/>
        <v>0</v>
      </c>
      <c r="H11" s="16">
        <v>0.23</v>
      </c>
      <c r="I11" s="15">
        <f t="shared" si="1"/>
        <v>0</v>
      </c>
      <c r="J11" s="15">
        <f t="shared" si="2"/>
        <v>0</v>
      </c>
    </row>
    <row r="12" spans="1:10" ht="69" customHeight="1">
      <c r="A12" s="9">
        <v>6</v>
      </c>
      <c r="B12" s="18" t="s">
        <v>18</v>
      </c>
      <c r="C12" s="11"/>
      <c r="D12" s="12" t="s">
        <v>19</v>
      </c>
      <c r="E12" s="13">
        <v>1</v>
      </c>
      <c r="F12" s="14">
        <v>0</v>
      </c>
      <c r="G12" s="15">
        <f t="shared" si="0"/>
        <v>0</v>
      </c>
      <c r="H12" s="16">
        <v>0.23</v>
      </c>
      <c r="I12" s="15">
        <f t="shared" si="1"/>
        <v>0</v>
      </c>
      <c r="J12" s="15">
        <f t="shared" si="2"/>
        <v>0</v>
      </c>
    </row>
    <row r="13" spans="1:10" ht="81" customHeight="1">
      <c r="A13" s="9">
        <v>7</v>
      </c>
      <c r="B13" s="18" t="s">
        <v>20</v>
      </c>
      <c r="C13" s="11"/>
      <c r="D13" s="12" t="s">
        <v>21</v>
      </c>
      <c r="E13" s="13">
        <v>1</v>
      </c>
      <c r="F13" s="14">
        <v>0</v>
      </c>
      <c r="G13" s="15">
        <f t="shared" si="0"/>
        <v>0</v>
      </c>
      <c r="H13" s="16">
        <v>0.08</v>
      </c>
      <c r="I13" s="15">
        <f t="shared" si="1"/>
        <v>0</v>
      </c>
      <c r="J13" s="15">
        <f t="shared" si="2"/>
        <v>0</v>
      </c>
    </row>
    <row r="14" spans="1:10" ht="95.25" customHeight="1">
      <c r="A14" s="9">
        <v>8</v>
      </c>
      <c r="B14" s="18" t="s">
        <v>22</v>
      </c>
      <c r="C14" s="11"/>
      <c r="D14" s="12" t="s">
        <v>21</v>
      </c>
      <c r="E14" s="20">
        <v>1</v>
      </c>
      <c r="F14" s="14">
        <v>0</v>
      </c>
      <c r="G14" s="15">
        <f t="shared" si="0"/>
        <v>0</v>
      </c>
      <c r="H14" s="16">
        <v>0.08</v>
      </c>
      <c r="I14" s="15">
        <f t="shared" si="1"/>
        <v>0</v>
      </c>
      <c r="J14" s="15">
        <f t="shared" si="2"/>
        <v>0</v>
      </c>
    </row>
    <row r="15" spans="1:10" ht="90" customHeight="1">
      <c r="A15" s="9">
        <v>9</v>
      </c>
      <c r="B15" s="18" t="s">
        <v>23</v>
      </c>
      <c r="C15" s="11"/>
      <c r="D15" s="12" t="s">
        <v>21</v>
      </c>
      <c r="E15" s="13">
        <v>1</v>
      </c>
      <c r="F15" s="14">
        <v>0</v>
      </c>
      <c r="G15" s="15">
        <f t="shared" si="0"/>
        <v>0</v>
      </c>
      <c r="H15" s="16">
        <v>0.08</v>
      </c>
      <c r="I15" s="15">
        <f t="shared" si="1"/>
        <v>0</v>
      </c>
      <c r="J15" s="15">
        <f t="shared" si="2"/>
        <v>0</v>
      </c>
    </row>
    <row r="16" spans="1:10" ht="45.75" customHeight="1">
      <c r="A16" s="9">
        <v>10</v>
      </c>
      <c r="B16" s="18" t="s">
        <v>24</v>
      </c>
      <c r="C16" s="21"/>
      <c r="D16" s="22" t="s">
        <v>13</v>
      </c>
      <c r="E16" s="23">
        <v>1</v>
      </c>
      <c r="F16" s="24">
        <v>0</v>
      </c>
      <c r="G16" s="25">
        <f t="shared" si="0"/>
        <v>0</v>
      </c>
      <c r="H16" s="16">
        <v>0.23</v>
      </c>
      <c r="I16" s="25">
        <f t="shared" si="1"/>
        <v>0</v>
      </c>
      <c r="J16" s="25">
        <f t="shared" si="2"/>
        <v>0</v>
      </c>
    </row>
    <row r="17" spans="1:10" ht="38.25" customHeight="1">
      <c r="A17" s="9">
        <v>11</v>
      </c>
      <c r="B17" s="26" t="s">
        <v>25</v>
      </c>
      <c r="C17" s="21"/>
      <c r="D17" s="22" t="s">
        <v>13</v>
      </c>
      <c r="E17" s="23">
        <v>1</v>
      </c>
      <c r="F17" s="24">
        <v>0</v>
      </c>
      <c r="G17" s="25">
        <f t="shared" si="0"/>
        <v>0</v>
      </c>
      <c r="H17" s="16">
        <v>0.23</v>
      </c>
      <c r="I17" s="25">
        <f t="shared" si="1"/>
        <v>0</v>
      </c>
      <c r="J17" s="25">
        <f t="shared" si="2"/>
        <v>0</v>
      </c>
    </row>
    <row r="18" spans="1:10" ht="46.5" customHeight="1">
      <c r="A18" s="9">
        <v>12</v>
      </c>
      <c r="B18" s="18" t="s">
        <v>26</v>
      </c>
      <c r="C18" s="21"/>
      <c r="D18" s="12" t="s">
        <v>27</v>
      </c>
      <c r="E18" s="13">
        <v>2</v>
      </c>
      <c r="F18" s="14">
        <v>0</v>
      </c>
      <c r="G18" s="25">
        <f t="shared" si="0"/>
        <v>0</v>
      </c>
      <c r="H18" s="16">
        <v>0.23</v>
      </c>
      <c r="I18" s="25">
        <f t="shared" si="1"/>
        <v>0</v>
      </c>
      <c r="J18" s="25">
        <f t="shared" si="2"/>
        <v>0</v>
      </c>
    </row>
    <row r="19" spans="1:10" ht="12.75">
      <c r="A19" s="27"/>
      <c r="B19" s="28"/>
      <c r="C19" s="29"/>
      <c r="D19" s="30"/>
      <c r="E19" s="30"/>
      <c r="F19" s="14"/>
      <c r="G19" s="31"/>
      <c r="H19" s="32" t="s">
        <v>28</v>
      </c>
      <c r="I19" s="33">
        <f>SUM(I7:I18)</f>
        <v>0</v>
      </c>
      <c r="J19" s="33">
        <f>SUM(J7:J18)</f>
        <v>0</v>
      </c>
    </row>
    <row r="20" ht="12.75">
      <c r="B20" s="34"/>
    </row>
    <row r="21" ht="12.75">
      <c r="B21" s="42"/>
    </row>
    <row r="22" ht="12.75">
      <c r="B22" s="42"/>
    </row>
    <row r="23" spans="2:4" ht="12.75">
      <c r="B23" s="35"/>
      <c r="D23" s="36"/>
    </row>
    <row r="26" spans="8:9" ht="12.75">
      <c r="H26" s="37"/>
      <c r="I26" s="37"/>
    </row>
    <row r="27" spans="8:9" ht="12.75">
      <c r="H27" s="37"/>
      <c r="I27" s="37"/>
    </row>
  </sheetData>
  <sheetProtection selectLockedCells="1" selectUnlockedCells="1"/>
  <mergeCells count="2">
    <mergeCell ref="G1:J2"/>
    <mergeCell ref="B21:B22"/>
  </mergeCells>
  <dataValidations count="1">
    <dataValidation type="list" operator="equal" allowBlank="1" showErrorMessage="1" sqref="H7:H18">
      <formula1>stawkaVAT</formula1>
    </dataValidation>
  </dataValidations>
  <printOptions/>
  <pageMargins left="0.7875" right="0.7875" top="0.7875" bottom="0.7875" header="0.5118055555555555" footer="0.5118055555555555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="110" zoomScaleNormal="110" zoomScalePageLayoutView="0" workbookViewId="0" topLeftCell="A1">
      <selection activeCell="H24" sqref="H24"/>
    </sheetView>
  </sheetViews>
  <sheetFormatPr defaultColWidth="9.140625" defaultRowHeight="12.75"/>
  <cols>
    <col min="1" max="1" width="10.28125" style="0" customWidth="1"/>
  </cols>
  <sheetData>
    <row r="2" ht="39" customHeight="1">
      <c r="A2" s="38" t="s">
        <v>29</v>
      </c>
    </row>
    <row r="3" ht="12.75">
      <c r="A3" s="39"/>
    </row>
    <row r="4" ht="12.75">
      <c r="A4" s="40">
        <v>0</v>
      </c>
    </row>
    <row r="5" ht="12.75">
      <c r="A5" s="40">
        <v>0.05</v>
      </c>
    </row>
    <row r="6" ht="12.75">
      <c r="A6" s="40">
        <v>0.08</v>
      </c>
    </row>
    <row r="7" ht="12.75">
      <c r="A7" s="40">
        <v>0.23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Bauer-Dołęgowska Małgorzata</cp:lastModifiedBy>
  <dcterms:modified xsi:type="dcterms:W3CDTF">2018-06-13T07:29:48Z</dcterms:modified>
  <cp:category/>
  <cp:version/>
  <cp:contentType/>
  <cp:contentStatus/>
</cp:coreProperties>
</file>